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VS-WEB\DVS\Dokumente\"/>
    </mc:Choice>
  </mc:AlternateContent>
  <bookViews>
    <workbookView xWindow="0" yWindow="0" windowWidth="19200" windowHeight="678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19" i="1"/>
  <c r="C5" i="1"/>
  <c r="D30" i="1" l="1"/>
  <c r="D11" i="1"/>
  <c r="C26" i="1" l="1"/>
  <c r="C38" i="1" s="1"/>
  <c r="C44" i="1"/>
  <c r="C41" i="1" l="1"/>
  <c r="C40" i="1"/>
  <c r="C42" i="1" l="1"/>
  <c r="C43" i="1" s="1"/>
</calcChain>
</file>

<file path=xl/sharedStrings.xml><?xml version="1.0" encoding="utf-8"?>
<sst xmlns="http://schemas.openxmlformats.org/spreadsheetml/2006/main" count="46" uniqueCount="39">
  <si>
    <t>Funktion 218
Schul- und familienergänzende Tagesstrukturen</t>
  </si>
  <si>
    <t>Aufwand</t>
  </si>
  <si>
    <t>Personalaufwand</t>
  </si>
  <si>
    <t>Sach- und übriger Betriebsaufwand</t>
  </si>
  <si>
    <t>Abschreibungen auf Verwaltungsvermögen</t>
  </si>
  <si>
    <t>Zinsaufwand</t>
  </si>
  <si>
    <t>Einlagen in Fonds und Spezialfinanzierungen</t>
  </si>
  <si>
    <t>Transferaufwand</t>
  </si>
  <si>
    <t>durchlaufende Beiträge</t>
  </si>
  <si>
    <t>ausserordentlicher Aufwand</t>
  </si>
  <si>
    <t>interne Verrechnungen und Umlagen</t>
  </si>
  <si>
    <t>freiwilliger, nicht anrechenbarer Aufwand (-)</t>
  </si>
  <si>
    <t>zusätzlicher anrechenbarer Aufwand (+)</t>
  </si>
  <si>
    <t>anrechenbare Betriebskosten</t>
  </si>
  <si>
    <t>Ertrag</t>
  </si>
  <si>
    <t>Fiskalertrag</t>
  </si>
  <si>
    <t>Regalien und Konzessionen</t>
  </si>
  <si>
    <t>Entgelte</t>
  </si>
  <si>
    <t>423x</t>
  </si>
  <si>
    <t>übrige Erträge</t>
  </si>
  <si>
    <t>Finanzertrag</t>
  </si>
  <si>
    <t>Entnahmen aus Spezialfinanzierungen und Fonds</t>
  </si>
  <si>
    <t>Transferertrag</t>
  </si>
  <si>
    <t xml:space="preserve">Ertrag aus freiwilligem, nicht anrechenbaren Angeboten (-) </t>
  </si>
  <si>
    <t>zusätzlich anrechenbarer Ertrag (+)</t>
  </si>
  <si>
    <t>anrechenbarer Betriebsertrag</t>
  </si>
  <si>
    <t>anrechenbare Nettokosten</t>
  </si>
  <si>
    <t>Kantonsbeitrag</t>
  </si>
  <si>
    <t>Restkosten Gemeinde</t>
  </si>
  <si>
    <t>Kostenraster schul- und familienergänzende Tagesstrukturen</t>
  </si>
  <si>
    <t>- ohne Entschädigung von Gemeinden</t>
  </si>
  <si>
    <t>- ohne Beiträge von Kantonen und Konkordaten</t>
  </si>
  <si>
    <t>- ohne Schul- und Kursgelder (bezogene Elternbeiträge)</t>
  </si>
  <si>
    <t>Sachgruppe / Sachkonto
orange hinterlegte Felder sind nicht anrechenbar
grün hinterlegte Felder sind anrechenbar</t>
  </si>
  <si>
    <t>gelb hinterlegte Zellen mit den FIBU Werten ergänzen</t>
  </si>
  <si>
    <t>- ohne Beiträge an private Haushalte (Betreuungsgutscheine)</t>
  </si>
  <si>
    <t>gem. Entscheid 
Dienststelle Volksschulbildung</t>
  </si>
  <si>
    <t>Schul- und Kursgelder, statistisch erhobener Ersatzwert
= 25% der anrechenbaren Betriebskosten</t>
  </si>
  <si>
    <t>- ohne Entschädigungen von Gemeinden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</si>
</sst>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20"/>
      <color theme="1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/>
    <xf numFmtId="1" fontId="2" fillId="0" borderId="5" xfId="0" applyNumberFormat="1" applyFont="1" applyBorder="1" applyAlignment="1">
      <alignment horizontal="left"/>
    </xf>
    <xf numFmtId="0" fontId="0" fillId="0" borderId="4" xfId="0" applyFont="1" applyBorder="1"/>
    <xf numFmtId="1" fontId="0" fillId="2" borderId="5" xfId="0" applyNumberFormat="1" applyFont="1" applyFill="1" applyBorder="1" applyAlignment="1">
      <alignment horizontal="left"/>
    </xf>
    <xf numFmtId="1" fontId="3" fillId="2" borderId="5" xfId="0" applyNumberFormat="1" applyFont="1" applyFill="1" applyBorder="1" applyAlignment="1">
      <alignment horizontal="left"/>
    </xf>
    <xf numFmtId="0" fontId="2" fillId="0" borderId="7" xfId="0" applyFont="1" applyBorder="1"/>
    <xf numFmtId="0" fontId="2" fillId="0" borderId="8" xfId="0" applyFont="1" applyBorder="1" applyAlignment="1">
      <alignment horizontal="left"/>
    </xf>
    <xf numFmtId="0" fontId="2" fillId="0" borderId="9" xfId="0" applyFont="1" applyBorder="1"/>
    <xf numFmtId="0" fontId="2" fillId="0" borderId="10" xfId="0" applyFont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0" fillId="2" borderId="11" xfId="0" applyFill="1" applyBorder="1" applyAlignment="1">
      <alignment horizontal="left" vertical="center"/>
    </xf>
    <xf numFmtId="0" fontId="0" fillId="0" borderId="13" xfId="0" applyBorder="1"/>
    <xf numFmtId="0" fontId="0" fillId="0" borderId="8" xfId="0" applyBorder="1" applyAlignment="1">
      <alignment horizontal="left" vertical="center"/>
    </xf>
    <xf numFmtId="0" fontId="0" fillId="0" borderId="9" xfId="0" applyFont="1" applyBorder="1"/>
    <xf numFmtId="0" fontId="0" fillId="0" borderId="15" xfId="0" applyBorder="1" applyAlignment="1">
      <alignment horizontal="left" vertical="center"/>
    </xf>
    <xf numFmtId="0" fontId="0" fillId="0" borderId="12" xfId="0" applyFont="1" applyBorder="1"/>
    <xf numFmtId="0" fontId="0" fillId="0" borderId="6" xfId="0" applyBorder="1" applyAlignment="1">
      <alignment horizontal="left" vertical="center"/>
    </xf>
    <xf numFmtId="0" fontId="2" fillId="0" borderId="16" xfId="0" applyFont="1" applyBorder="1" applyAlignment="1">
      <alignment horizontal="left"/>
    </xf>
    <xf numFmtId="43" fontId="2" fillId="0" borderId="8" xfId="1" applyFont="1" applyBorder="1" applyAlignment="1">
      <alignment horizontal="left" vertical="center"/>
    </xf>
    <xf numFmtId="43" fontId="2" fillId="0" borderId="13" xfId="1" applyFont="1" applyBorder="1" applyAlignment="1">
      <alignment horizontal="left" vertical="center"/>
    </xf>
    <xf numFmtId="1" fontId="0" fillId="3" borderId="5" xfId="0" applyNumberFormat="1" applyFont="1" applyFill="1" applyBorder="1" applyAlignment="1">
      <alignment horizontal="left"/>
    </xf>
    <xf numFmtId="0" fontId="0" fillId="4" borderId="0" xfId="0" applyFill="1"/>
    <xf numFmtId="0" fontId="0" fillId="4" borderId="14" xfId="0" applyFill="1" applyBorder="1"/>
    <xf numFmtId="0" fontId="0" fillId="0" borderId="20" xfId="0" applyFont="1" applyBorder="1"/>
    <xf numFmtId="1" fontId="0" fillId="3" borderId="19" xfId="0" applyNumberFormat="1" applyFont="1" applyFill="1" applyBorder="1" applyAlignment="1">
      <alignment horizontal="left"/>
    </xf>
    <xf numFmtId="0" fontId="2" fillId="0" borderId="23" xfId="0" applyFont="1" applyBorder="1"/>
    <xf numFmtId="0" fontId="0" fillId="3" borderId="5" xfId="0" applyFill="1" applyBorder="1" applyAlignment="1">
      <alignment horizontal="left"/>
    </xf>
    <xf numFmtId="0" fontId="0" fillId="5" borderId="24" xfId="0" applyFont="1" applyFill="1" applyBorder="1"/>
    <xf numFmtId="43" fontId="1" fillId="5" borderId="25" xfId="1" applyFont="1" applyFill="1" applyBorder="1" applyAlignment="1">
      <alignment horizontal="left"/>
    </xf>
    <xf numFmtId="0" fontId="0" fillId="5" borderId="26" xfId="0" applyFont="1" applyFill="1" applyBorder="1"/>
    <xf numFmtId="43" fontId="1" fillId="5" borderId="27" xfId="1" applyFont="1" applyFill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0" fontId="0" fillId="4" borderId="4" xfId="0" applyFont="1" applyFill="1" applyBorder="1"/>
    <xf numFmtId="0" fontId="0" fillId="4" borderId="4" xfId="0" applyFill="1" applyBorder="1"/>
    <xf numFmtId="43" fontId="0" fillId="4" borderId="28" xfId="0" applyNumberFormat="1" applyFill="1" applyBorder="1"/>
    <xf numFmtId="43" fontId="0" fillId="4" borderId="29" xfId="0" applyNumberFormat="1" applyFill="1" applyBorder="1"/>
    <xf numFmtId="43" fontId="2" fillId="4" borderId="27" xfId="1" applyFont="1" applyFill="1" applyBorder="1" applyAlignment="1">
      <alignment horizontal="left" vertical="center" indent="4"/>
    </xf>
    <xf numFmtId="43" fontId="2" fillId="4" borderId="22" xfId="1" applyFont="1" applyFill="1" applyBorder="1" applyAlignment="1">
      <alignment horizontal="left" vertical="center" indent="4"/>
    </xf>
    <xf numFmtId="0" fontId="0" fillId="0" borderId="3" xfId="0" applyBorder="1"/>
    <xf numFmtId="0" fontId="0" fillId="0" borderId="0" xfId="0" applyBorder="1"/>
    <xf numFmtId="0" fontId="0" fillId="4" borderId="21" xfId="0" applyFill="1" applyBorder="1"/>
    <xf numFmtId="0" fontId="2" fillId="4" borderId="22" xfId="0" applyFont="1" applyFill="1" applyBorder="1" applyAlignment="1">
      <alignment wrapText="1"/>
    </xf>
    <xf numFmtId="43" fontId="2" fillId="4" borderId="31" xfId="1" applyFont="1" applyFill="1" applyBorder="1" applyAlignment="1">
      <alignment horizontal="right"/>
    </xf>
    <xf numFmtId="43" fontId="1" fillId="6" borderId="31" xfId="1" applyFont="1" applyFill="1" applyBorder="1" applyAlignment="1">
      <alignment horizontal="right"/>
    </xf>
    <xf numFmtId="43" fontId="1" fillId="6" borderId="32" xfId="1" applyFont="1" applyFill="1" applyBorder="1" applyAlignment="1">
      <alignment horizontal="right"/>
    </xf>
    <xf numFmtId="43" fontId="2" fillId="4" borderId="33" xfId="1" applyFont="1" applyFill="1" applyBorder="1" applyAlignment="1">
      <alignment horizontal="left"/>
    </xf>
    <xf numFmtId="0" fontId="0" fillId="0" borderId="13" xfId="0" applyFont="1" applyBorder="1"/>
    <xf numFmtId="43" fontId="2" fillId="4" borderId="18" xfId="1" applyFont="1" applyFill="1" applyBorder="1" applyAlignment="1">
      <alignment horizontal="left"/>
    </xf>
    <xf numFmtId="43" fontId="2" fillId="4" borderId="28" xfId="1" applyFont="1" applyFill="1" applyBorder="1" applyAlignment="1">
      <alignment horizontal="left"/>
    </xf>
    <xf numFmtId="43" fontId="1" fillId="6" borderId="31" xfId="1" applyFont="1" applyFill="1" applyBorder="1" applyAlignment="1">
      <alignment horizontal="left"/>
    </xf>
    <xf numFmtId="0" fontId="0" fillId="4" borderId="34" xfId="0" applyFont="1" applyFill="1" applyBorder="1"/>
    <xf numFmtId="43" fontId="3" fillId="6" borderId="31" xfId="1" applyFont="1" applyFill="1" applyBorder="1" applyAlignment="1">
      <alignment horizontal="left"/>
    </xf>
    <xf numFmtId="43" fontId="1" fillId="5" borderId="31" xfId="1" applyFont="1" applyFill="1" applyBorder="1" applyAlignment="1">
      <alignment horizontal="left"/>
    </xf>
    <xf numFmtId="43" fontId="3" fillId="6" borderId="31" xfId="1" applyFont="1" applyFill="1" applyBorder="1" applyAlignment="1">
      <alignment horizontal="right"/>
    </xf>
    <xf numFmtId="0" fontId="3" fillId="4" borderId="4" xfId="0" quotePrefix="1" applyFont="1" applyFill="1" applyBorder="1"/>
    <xf numFmtId="0" fontId="5" fillId="0" borderId="0" xfId="0" applyFont="1"/>
    <xf numFmtId="0" fontId="3" fillId="5" borderId="12" xfId="0" applyFont="1" applyFill="1" applyBorder="1" applyAlignment="1">
      <alignment wrapText="1"/>
    </xf>
    <xf numFmtId="0" fontId="0" fillId="4" borderId="20" xfId="0" applyFill="1" applyBorder="1"/>
    <xf numFmtId="0" fontId="0" fillId="3" borderId="35" xfId="0" applyFill="1" applyBorder="1" applyAlignment="1">
      <alignment horizontal="left" vertical="center"/>
    </xf>
    <xf numFmtId="43" fontId="1" fillId="6" borderId="32" xfId="1" applyFont="1" applyFill="1" applyBorder="1" applyAlignment="1">
      <alignment horizontal="left"/>
    </xf>
    <xf numFmtId="0" fontId="2" fillId="0" borderId="36" xfId="0" applyFont="1" applyBorder="1" applyAlignment="1">
      <alignment horizontal="left" vertical="center"/>
    </xf>
    <xf numFmtId="43" fontId="2" fillId="4" borderId="33" xfId="0" applyNumberFormat="1" applyFont="1" applyFill="1" applyBorder="1"/>
    <xf numFmtId="43" fontId="2" fillId="0" borderId="13" xfId="1" applyFont="1" applyBorder="1" applyAlignment="1">
      <alignment horizontal="left" vertical="center"/>
    </xf>
    <xf numFmtId="43" fontId="2" fillId="0" borderId="17" xfId="1" applyFont="1" applyBorder="1" applyAlignment="1">
      <alignment horizontal="left" vertical="center"/>
    </xf>
    <xf numFmtId="0" fontId="4" fillId="0" borderId="24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0" fillId="5" borderId="25" xfId="0" applyFill="1" applyBorder="1" applyAlignment="1">
      <alignment horizontal="left" wrapText="1"/>
    </xf>
    <xf numFmtId="0" fontId="0" fillId="5" borderId="33" xfId="0" applyFill="1" applyBorder="1" applyAlignment="1">
      <alignment horizontal="left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>
      <selection activeCell="H10" sqref="H10"/>
    </sheetView>
  </sheetViews>
  <sheetFormatPr baseColWidth="10" defaultRowHeight="14.25" x14ac:dyDescent="0.2"/>
  <cols>
    <col min="1" max="1" width="53" customWidth="1"/>
    <col min="2" max="2" width="44.5" customWidth="1"/>
    <col min="3" max="3" width="18.5" style="26" bestFit="1" customWidth="1"/>
  </cols>
  <sheetData>
    <row r="1" spans="1:4" x14ac:dyDescent="0.2">
      <c r="A1" s="69" t="s">
        <v>29</v>
      </c>
      <c r="B1" s="70"/>
      <c r="C1" s="71"/>
    </row>
    <row r="2" spans="1:4" x14ac:dyDescent="0.2">
      <c r="A2" s="72"/>
      <c r="B2" s="73"/>
      <c r="C2" s="74"/>
    </row>
    <row r="3" spans="1:4" ht="9.75" customHeight="1" thickBot="1" x14ac:dyDescent="0.25">
      <c r="A3" s="43"/>
      <c r="B3" s="44"/>
      <c r="C3" s="45"/>
    </row>
    <row r="4" spans="1:4" ht="58.5" customHeight="1" thickBot="1" x14ac:dyDescent="0.3">
      <c r="A4" s="1" t="s">
        <v>0</v>
      </c>
      <c r="B4" s="2" t="s">
        <v>33</v>
      </c>
      <c r="C4" s="46" t="s">
        <v>34</v>
      </c>
    </row>
    <row r="5" spans="1:4" ht="15" x14ac:dyDescent="0.25">
      <c r="A5" s="3" t="s">
        <v>1</v>
      </c>
      <c r="B5" s="4">
        <v>3</v>
      </c>
      <c r="C5" s="47">
        <f>SUM(C6:C16)-C12-C13</f>
        <v>0</v>
      </c>
    </row>
    <row r="6" spans="1:4" x14ac:dyDescent="0.2">
      <c r="A6" s="5" t="s">
        <v>2</v>
      </c>
      <c r="B6" s="25">
        <v>30</v>
      </c>
      <c r="C6" s="48"/>
    </row>
    <row r="7" spans="1:4" x14ac:dyDescent="0.2">
      <c r="A7" s="5" t="s">
        <v>3</v>
      </c>
      <c r="B7" s="25">
        <v>31</v>
      </c>
      <c r="C7" s="48"/>
    </row>
    <row r="8" spans="1:4" x14ac:dyDescent="0.2">
      <c r="A8" s="5" t="s">
        <v>4</v>
      </c>
      <c r="B8" s="25">
        <v>33</v>
      </c>
      <c r="C8" s="48"/>
    </row>
    <row r="9" spans="1:4" x14ac:dyDescent="0.2">
      <c r="A9" s="5" t="s">
        <v>5</v>
      </c>
      <c r="B9" s="25">
        <v>34</v>
      </c>
      <c r="C9" s="48"/>
    </row>
    <row r="10" spans="1:4" x14ac:dyDescent="0.2">
      <c r="A10" s="37" t="s">
        <v>6</v>
      </c>
      <c r="B10" s="6">
        <v>35</v>
      </c>
      <c r="C10" s="48"/>
    </row>
    <row r="11" spans="1:4" ht="15" x14ac:dyDescent="0.25">
      <c r="A11" s="37" t="s">
        <v>7</v>
      </c>
      <c r="B11" s="25">
        <v>36</v>
      </c>
      <c r="C11" s="48"/>
      <c r="D11" s="60" t="str">
        <f>IF(C11&lt;SUM(C12+C13),"Fehler, Werte in Zellen C11 - C13 prüfen","")</f>
        <v/>
      </c>
    </row>
    <row r="12" spans="1:4" x14ac:dyDescent="0.2">
      <c r="A12" s="59" t="s">
        <v>30</v>
      </c>
      <c r="B12" s="7">
        <v>3612</v>
      </c>
      <c r="C12" s="58"/>
    </row>
    <row r="13" spans="1:4" x14ac:dyDescent="0.2">
      <c r="A13" s="59" t="s">
        <v>35</v>
      </c>
      <c r="B13" s="7">
        <v>3637</v>
      </c>
      <c r="C13" s="58"/>
    </row>
    <row r="14" spans="1:4" x14ac:dyDescent="0.2">
      <c r="A14" s="37" t="s">
        <v>8</v>
      </c>
      <c r="B14" s="6">
        <v>37</v>
      </c>
      <c r="C14" s="48"/>
    </row>
    <row r="15" spans="1:4" x14ac:dyDescent="0.2">
      <c r="A15" s="37" t="s">
        <v>9</v>
      </c>
      <c r="B15" s="6">
        <v>38</v>
      </c>
      <c r="C15" s="48"/>
    </row>
    <row r="16" spans="1:4" ht="15" thickBot="1" x14ac:dyDescent="0.25">
      <c r="A16" s="28" t="s">
        <v>10</v>
      </c>
      <c r="B16" s="29">
        <v>39</v>
      </c>
      <c r="C16" s="49"/>
    </row>
    <row r="17" spans="1:4" ht="15" customHeight="1" x14ac:dyDescent="0.2">
      <c r="A17" s="32" t="s">
        <v>11</v>
      </c>
      <c r="B17" s="75" t="s">
        <v>36</v>
      </c>
      <c r="C17" s="33"/>
    </row>
    <row r="18" spans="1:4" ht="15" thickBot="1" x14ac:dyDescent="0.25">
      <c r="A18" s="34" t="s">
        <v>12</v>
      </c>
      <c r="B18" s="76"/>
      <c r="C18" s="35"/>
    </row>
    <row r="19" spans="1:4" ht="15.75" thickBot="1" x14ac:dyDescent="0.3">
      <c r="A19" s="30" t="s">
        <v>13</v>
      </c>
      <c r="B19" s="44"/>
      <c r="C19" s="50">
        <f>SUM(C6:C9)+C11-C12-C13+C16-C17+C18</f>
        <v>0</v>
      </c>
    </row>
    <row r="20" spans="1:4" ht="15.75" thickBot="1" x14ac:dyDescent="0.3">
      <c r="A20" s="51"/>
      <c r="B20" s="9"/>
      <c r="C20" s="52"/>
    </row>
    <row r="21" spans="1:4" ht="15" x14ac:dyDescent="0.25">
      <c r="A21" s="10" t="s">
        <v>14</v>
      </c>
      <c r="B21" s="11">
        <v>4</v>
      </c>
      <c r="C21" s="53">
        <f>SUM(C22:C24)+SUM(C27:C30)+SUM(C33:C35)</f>
        <v>0</v>
      </c>
    </row>
    <row r="22" spans="1:4" x14ac:dyDescent="0.2">
      <c r="A22" s="37" t="s">
        <v>15</v>
      </c>
      <c r="B22" s="31">
        <v>40</v>
      </c>
      <c r="C22" s="54"/>
    </row>
    <row r="23" spans="1:4" x14ac:dyDescent="0.2">
      <c r="A23" s="37" t="s">
        <v>16</v>
      </c>
      <c r="B23" s="31">
        <v>41</v>
      </c>
      <c r="C23" s="54"/>
    </row>
    <row r="24" spans="1:4" x14ac:dyDescent="0.2">
      <c r="A24" s="55" t="s">
        <v>17</v>
      </c>
      <c r="B24" s="31">
        <v>42</v>
      </c>
      <c r="C24" s="54"/>
    </row>
    <row r="25" spans="1:4" x14ac:dyDescent="0.2">
      <c r="A25" s="59" t="s">
        <v>32</v>
      </c>
      <c r="B25" s="12" t="s">
        <v>18</v>
      </c>
      <c r="C25" s="56"/>
    </row>
    <row r="26" spans="1:4" ht="28.5" x14ac:dyDescent="0.2">
      <c r="A26" s="61" t="s">
        <v>37</v>
      </c>
      <c r="B26" s="36" t="s">
        <v>18</v>
      </c>
      <c r="C26" s="57">
        <f>C19*25%</f>
        <v>0</v>
      </c>
    </row>
    <row r="27" spans="1:4" x14ac:dyDescent="0.2">
      <c r="A27" s="37" t="s">
        <v>19</v>
      </c>
      <c r="B27" s="31">
        <v>43</v>
      </c>
      <c r="C27" s="54"/>
    </row>
    <row r="28" spans="1:4" x14ac:dyDescent="0.2">
      <c r="A28" s="37" t="s">
        <v>20</v>
      </c>
      <c r="B28" s="31">
        <v>44</v>
      </c>
      <c r="C28" s="54"/>
    </row>
    <row r="29" spans="1:4" x14ac:dyDescent="0.2">
      <c r="A29" s="37" t="s">
        <v>21</v>
      </c>
      <c r="B29" s="13">
        <v>45</v>
      </c>
      <c r="C29" s="54"/>
    </row>
    <row r="30" spans="1:4" ht="15" x14ac:dyDescent="0.25">
      <c r="A30" s="37" t="s">
        <v>22</v>
      </c>
      <c r="B30" s="31">
        <v>46</v>
      </c>
      <c r="C30" s="54"/>
      <c r="D30" s="60" t="str">
        <f>IF(C30&lt;SUM(C31+C32),"Fehler, Werte in Zellen C30 - C32 prüfen","")</f>
        <v/>
      </c>
    </row>
    <row r="31" spans="1:4" x14ac:dyDescent="0.2">
      <c r="A31" s="59" t="s">
        <v>38</v>
      </c>
      <c r="B31" s="14">
        <v>4612</v>
      </c>
      <c r="C31" s="56"/>
    </row>
    <row r="32" spans="1:4" x14ac:dyDescent="0.2">
      <c r="A32" s="59" t="s">
        <v>31</v>
      </c>
      <c r="B32" s="14">
        <v>4631</v>
      </c>
      <c r="C32" s="56"/>
    </row>
    <row r="33" spans="1:3" x14ac:dyDescent="0.2">
      <c r="A33" s="38" t="s">
        <v>8</v>
      </c>
      <c r="B33" s="15">
        <v>47</v>
      </c>
      <c r="C33" s="54"/>
    </row>
    <row r="34" spans="1:3" x14ac:dyDescent="0.2">
      <c r="A34" s="38" t="s">
        <v>9</v>
      </c>
      <c r="B34" s="15">
        <v>48</v>
      </c>
      <c r="C34" s="54"/>
    </row>
    <row r="35" spans="1:3" ht="15" thickBot="1" x14ac:dyDescent="0.25">
      <c r="A35" s="62" t="s">
        <v>10</v>
      </c>
      <c r="B35" s="63">
        <v>49</v>
      </c>
      <c r="C35" s="64"/>
    </row>
    <row r="36" spans="1:3" x14ac:dyDescent="0.2">
      <c r="A36" s="32" t="s">
        <v>23</v>
      </c>
      <c r="B36" s="75" t="s">
        <v>36</v>
      </c>
      <c r="C36" s="33"/>
    </row>
    <row r="37" spans="1:3" ht="15" thickBot="1" x14ac:dyDescent="0.25">
      <c r="A37" s="34" t="s">
        <v>24</v>
      </c>
      <c r="B37" s="76"/>
      <c r="C37" s="35"/>
    </row>
    <row r="38" spans="1:3" ht="15.75" thickBot="1" x14ac:dyDescent="0.3">
      <c r="A38" s="30" t="s">
        <v>25</v>
      </c>
      <c r="B38" s="65"/>
      <c r="C38" s="66">
        <f>SUM(C22:C24)-C25+C26+SUM(C27:C28)+C30-C31-C32+C35-C36+C37</f>
        <v>0</v>
      </c>
    </row>
    <row r="39" spans="1:3" ht="15" thickBot="1" x14ac:dyDescent="0.25">
      <c r="A39" s="16"/>
      <c r="B39" s="17"/>
      <c r="C39" s="27"/>
    </row>
    <row r="40" spans="1:3" x14ac:dyDescent="0.2">
      <c r="A40" s="18" t="s">
        <v>13</v>
      </c>
      <c r="B40" s="19"/>
      <c r="C40" s="39">
        <f>C19</f>
        <v>0</v>
      </c>
    </row>
    <row r="41" spans="1:3" x14ac:dyDescent="0.2">
      <c r="A41" s="20" t="s">
        <v>25</v>
      </c>
      <c r="B41" s="21"/>
      <c r="C41" s="40">
        <f>C38</f>
        <v>0</v>
      </c>
    </row>
    <row r="42" spans="1:3" ht="15.75" thickBot="1" x14ac:dyDescent="0.3">
      <c r="A42" s="8" t="s">
        <v>26</v>
      </c>
      <c r="B42" s="22"/>
      <c r="C42" s="41">
        <f>C40-C41</f>
        <v>0</v>
      </c>
    </row>
    <row r="43" spans="1:3" ht="15.75" thickBot="1" x14ac:dyDescent="0.25">
      <c r="A43" s="67" t="s">
        <v>27</v>
      </c>
      <c r="B43" s="68"/>
      <c r="C43" s="42">
        <f>C42/2</f>
        <v>0</v>
      </c>
    </row>
    <row r="44" spans="1:3" ht="15.75" thickBot="1" x14ac:dyDescent="0.25">
      <c r="A44" s="24" t="s">
        <v>28</v>
      </c>
      <c r="B44" s="23"/>
      <c r="C44" s="42">
        <f>C5-C21</f>
        <v>0</v>
      </c>
    </row>
  </sheetData>
  <mergeCells count="4">
    <mergeCell ref="A43:B43"/>
    <mergeCell ref="A1:C2"/>
    <mergeCell ref="B17:B18"/>
    <mergeCell ref="B36:B3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Dienststelle Volksschulbildung Kanton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Kostenraster schul- und familienergänzende Tagesstrukturen</dc:title>
  <dc:subject>Tagesstrukuren</dc:subject>
  <dc:creator>Deborah Rada</dc:creator>
  <cp:lastModifiedBy>Alessandra Bara</cp:lastModifiedBy>
  <dcterms:created xsi:type="dcterms:W3CDTF">2022-11-14T14:28:02Z</dcterms:created>
  <dcterms:modified xsi:type="dcterms:W3CDTF">2023-02-09T12:27:17Z</dcterms:modified>
</cp:coreProperties>
</file>